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gome\Downloads\"/>
    </mc:Choice>
  </mc:AlternateContent>
  <xr:revisionPtr revIDLastSave="0" documentId="13_ncr:1_{71E20539-F489-42A8-BEF8-D3F0212C9DC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" i="1" l="1"/>
  <c r="P5" i="1" s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D8" i="1"/>
  <c r="B8" i="1" l="1"/>
  <c r="C8" i="1" s="1"/>
  <c r="E8" i="1" l="1"/>
  <c r="D9" i="1" s="1"/>
  <c r="B9" i="1" s="1"/>
  <c r="C9" i="1" s="1"/>
  <c r="E9" i="1" l="1"/>
  <c r="D10" i="1" s="1"/>
  <c r="B10" i="1" s="1"/>
  <c r="C10" i="1" s="1"/>
  <c r="E10" i="1" s="1"/>
  <c r="D11" i="1" s="1"/>
  <c r="B11" i="1" s="1"/>
  <c r="C11" i="1" s="1"/>
  <c r="E11" i="1" s="1"/>
  <c r="D12" i="1" s="1"/>
  <c r="B12" i="1" l="1"/>
  <c r="C12" i="1" s="1"/>
  <c r="E12" i="1" s="1"/>
  <c r="D13" i="1" l="1"/>
  <c r="B13" i="1" l="1"/>
  <c r="C13" i="1" s="1"/>
  <c r="E13" i="1" s="1"/>
  <c r="D14" i="1" l="1"/>
  <c r="B14" i="1" l="1"/>
  <c r="C14" i="1" s="1"/>
  <c r="E14" i="1" s="1"/>
  <c r="D15" i="1" l="1"/>
  <c r="B15" i="1" l="1"/>
  <c r="C15" i="1" s="1"/>
  <c r="E15" i="1" s="1"/>
  <c r="D16" i="1" s="1"/>
  <c r="B16" i="1" s="1"/>
  <c r="C16" i="1" s="1"/>
  <c r="E16" i="1" s="1"/>
  <c r="D17" i="1" s="1"/>
  <c r="B17" i="1" l="1"/>
  <c r="C17" i="1" s="1"/>
  <c r="E17" i="1" s="1"/>
  <c r="D18" i="1" s="1"/>
  <c r="B18" i="1" l="1"/>
  <c r="C18" i="1" s="1"/>
  <c r="E18" i="1" s="1"/>
  <c r="D19" i="1" s="1"/>
  <c r="B19" i="1" l="1"/>
  <c r="C19" i="1" s="1"/>
  <c r="E19" i="1" s="1"/>
  <c r="D20" i="1" s="1"/>
  <c r="B20" i="1" s="1"/>
  <c r="C20" i="1" s="1"/>
  <c r="E20" i="1" s="1"/>
  <c r="D21" i="1" s="1"/>
  <c r="B21" i="1" s="1"/>
  <c r="C21" i="1" s="1"/>
  <c r="E21" i="1" s="1"/>
  <c r="D22" i="1" s="1"/>
  <c r="B22" i="1" l="1"/>
  <c r="C22" i="1" s="1"/>
  <c r="E22" i="1" s="1"/>
  <c r="D23" i="1" s="1"/>
  <c r="B23" i="1" l="1"/>
  <c r="C23" i="1" s="1"/>
  <c r="E23" i="1" s="1"/>
  <c r="D24" i="1" s="1"/>
  <c r="B24" i="1" l="1"/>
  <c r="C24" i="1" s="1"/>
  <c r="E24" i="1" s="1"/>
  <c r="D25" i="1" s="1"/>
  <c r="B25" i="1" s="1"/>
  <c r="C25" i="1" s="1"/>
  <c r="E25" i="1" s="1"/>
  <c r="D26" i="1" s="1"/>
  <c r="B26" i="1" s="1"/>
  <c r="C26" i="1" s="1"/>
  <c r="E26" i="1" s="1"/>
  <c r="D27" i="1" s="1"/>
  <c r="B27" i="1" s="1"/>
  <c r="C27" i="1" s="1"/>
  <c r="E27" i="1" s="1"/>
  <c r="D28" i="1" s="1"/>
  <c r="B28" i="1" s="1"/>
  <c r="C28" i="1" s="1"/>
  <c r="E28" i="1" s="1"/>
  <c r="D29" i="1" s="1"/>
  <c r="B29" i="1" s="1"/>
  <c r="C29" i="1" s="1"/>
  <c r="E29" i="1" s="1"/>
  <c r="D30" i="1" s="1"/>
  <c r="B30" i="1" s="1"/>
  <c r="C30" i="1" s="1"/>
  <c r="E30" i="1" s="1"/>
  <c r="D31" i="1" s="1"/>
  <c r="B31" i="1" s="1"/>
  <c r="C31" i="1" s="1"/>
  <c r="E31" i="1" s="1"/>
  <c r="D32" i="1" s="1"/>
  <c r="B32" i="1" s="1"/>
  <c r="C32" i="1" s="1"/>
  <c r="E32" i="1" s="1"/>
  <c r="D33" i="1" s="1"/>
  <c r="B33" i="1" l="1"/>
  <c r="C33" i="1" s="1"/>
  <c r="E33" i="1" s="1"/>
  <c r="D34" i="1" s="1"/>
  <c r="B34" i="1" s="1"/>
  <c r="C34" i="1" s="1"/>
  <c r="E34" i="1" s="1"/>
  <c r="D35" i="1" s="1"/>
  <c r="B35" i="1" l="1"/>
  <c r="C35" i="1" s="1"/>
  <c r="E35" i="1" s="1"/>
  <c r="D36" i="1" s="1"/>
  <c r="B36" i="1" s="1"/>
  <c r="C36" i="1" s="1"/>
  <c r="E36" i="1" s="1"/>
  <c r="D37" i="1" s="1"/>
  <c r="B37" i="1" s="1"/>
  <c r="C37" i="1" s="1"/>
  <c r="E37" i="1" s="1"/>
  <c r="D38" i="1" s="1"/>
  <c r="B38" i="1" l="1"/>
  <c r="C38" i="1" s="1"/>
  <c r="E38" i="1" s="1"/>
  <c r="D39" i="1" s="1"/>
  <c r="B39" i="1" s="1"/>
  <c r="C39" i="1" s="1"/>
  <c r="E39" i="1" s="1"/>
  <c r="D40" i="1" s="1"/>
  <c r="B40" i="1" s="1"/>
  <c r="C40" i="1" s="1"/>
  <c r="E40" i="1" s="1"/>
  <c r="D41" i="1" s="1"/>
  <c r="B41" i="1" s="1"/>
  <c r="C41" i="1" s="1"/>
  <c r="E41" i="1" s="1"/>
  <c r="D42" i="1" s="1"/>
  <c r="B42" i="1" l="1"/>
  <c r="C42" i="1" s="1"/>
  <c r="E42" i="1" s="1"/>
</calcChain>
</file>

<file path=xl/sharedStrings.xml><?xml version="1.0" encoding="utf-8"?>
<sst xmlns="http://schemas.openxmlformats.org/spreadsheetml/2006/main" count="15" uniqueCount="13">
  <si>
    <t>x</t>
  </si>
  <si>
    <t>y</t>
  </si>
  <si>
    <t>d</t>
  </si>
  <si>
    <t>e</t>
  </si>
  <si>
    <t>w0</t>
  </si>
  <si>
    <t>mu</t>
  </si>
  <si>
    <t>w(n+1)</t>
  </si>
  <si>
    <t>w(n)</t>
  </si>
  <si>
    <t>n</t>
  </si>
  <si>
    <t xml:space="preserve"> </t>
  </si>
  <si>
    <t>0 &lt; mu &lt;</t>
  </si>
  <si>
    <t xml:space="preserve">potencia de x: </t>
  </si>
  <si>
    <t>n es el número de iteración del cálculo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</si>
</sst>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Convergencia de w</a:t>
            </a:r>
          </a:p>
        </c:rich>
      </c:tx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Hoja1!$D$8:$D$42</c:f>
              <c:numCache>
                <c:formatCode>General</c:formatCode>
                <c:ptCount val="35"/>
                <c:pt idx="0">
                  <c:v>25</c:v>
                </c:pt>
                <c:pt idx="1">
                  <c:v>-15.200000000000003</c:v>
                </c:pt>
                <c:pt idx="2">
                  <c:v>16.960000000000008</c:v>
                </c:pt>
                <c:pt idx="3">
                  <c:v>-8.7680000000000078</c:v>
                </c:pt>
                <c:pt idx="4">
                  <c:v>11.814400000000006</c:v>
                </c:pt>
                <c:pt idx="5">
                  <c:v>-4.651520000000005</c:v>
                </c:pt>
                <c:pt idx="6">
                  <c:v>8.5212160000000026</c:v>
                </c:pt>
                <c:pt idx="7">
                  <c:v>-2.0169728000000031</c:v>
                </c:pt>
                <c:pt idx="8">
                  <c:v>6.4135782400000032</c:v>
                </c:pt>
                <c:pt idx="9">
                  <c:v>-0.33086259200000256</c:v>
                </c:pt>
                <c:pt idx="10">
                  <c:v>5.0646900736000022</c:v>
                </c:pt>
                <c:pt idx="11">
                  <c:v>0.74824794111999715</c:v>
                </c:pt>
                <c:pt idx="12">
                  <c:v>4.201401647104003</c:v>
                </c:pt>
                <c:pt idx="13">
                  <c:v>1.4388786823167976</c:v>
                </c:pt>
                <c:pt idx="14">
                  <c:v>3.6488970541465622</c:v>
                </c:pt>
                <c:pt idx="15">
                  <c:v>1.8808823566827504</c:v>
                </c:pt>
                <c:pt idx="16">
                  <c:v>3.2952941146538</c:v>
                </c:pt>
                <c:pt idx="17">
                  <c:v>2.1637647082769598</c:v>
                </c:pt>
                <c:pt idx="18">
                  <c:v>3.0689882333784322</c:v>
                </c:pt>
                <c:pt idx="19">
                  <c:v>2.3448094132972543</c:v>
                </c:pt>
                <c:pt idx="20">
                  <c:v>2.9241524693621965</c:v>
                </c:pt>
                <c:pt idx="21">
                  <c:v>2.4606780245102429</c:v>
                </c:pt>
                <c:pt idx="22">
                  <c:v>2.8314575803918056</c:v>
                </c:pt>
                <c:pt idx="23">
                  <c:v>2.5348339356865557</c:v>
                </c:pt>
                <c:pt idx="24">
                  <c:v>2.7721328514507553</c:v>
                </c:pt>
                <c:pt idx="25">
                  <c:v>2.5822937188393964</c:v>
                </c:pt>
                <c:pt idx="26">
                  <c:v>2.7341650249284832</c:v>
                </c:pt>
                <c:pt idx="27">
                  <c:v>2.6126679800572132</c:v>
                </c:pt>
                <c:pt idx="28">
                  <c:v>2.7098656159542296</c:v>
                </c:pt>
                <c:pt idx="29">
                  <c:v>2.6321075072366158</c:v>
                </c:pt>
                <c:pt idx="30">
                  <c:v>2.6943139942107073</c:v>
                </c:pt>
                <c:pt idx="31">
                  <c:v>2.6445488046314343</c:v>
                </c:pt>
                <c:pt idx="32">
                  <c:v>2.6843609562948525</c:v>
                </c:pt>
                <c:pt idx="33">
                  <c:v>2.6525112349641184</c:v>
                </c:pt>
                <c:pt idx="34">
                  <c:v>2.6779910120287052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68-4161-9587-E666B35C6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419072"/>
        <c:axId val="80429440"/>
      </c:lineChart>
      <c:catAx>
        <c:axId val="80419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iteración (n)</a:t>
                </a:r>
              </a:p>
            </c:rich>
          </c:tx>
          <c:overlay val="0"/>
        </c:title>
        <c:majorTickMark val="out"/>
        <c:minorTickMark val="none"/>
        <c:tickLblPos val="nextTo"/>
        <c:crossAx val="80429440"/>
        <c:crosses val="autoZero"/>
        <c:auto val="1"/>
        <c:lblAlgn val="ctr"/>
        <c:lblOffset val="100"/>
        <c:noMultiLvlLbl val="0"/>
      </c:catAx>
      <c:valAx>
        <c:axId val="804294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w(n)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0419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6</xdr:row>
      <xdr:rowOff>0</xdr:rowOff>
    </xdr:from>
    <xdr:to>
      <xdr:col>13</xdr:col>
      <xdr:colOff>457200</xdr:colOff>
      <xdr:row>23</xdr:row>
      <xdr:rowOff>45720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2"/>
  <sheetViews>
    <sheetView tabSelected="1" workbookViewId="0">
      <selection activeCell="D2" sqref="D2"/>
    </sheetView>
  </sheetViews>
  <sheetFormatPr defaultColWidth="11.42578125" defaultRowHeight="15" x14ac:dyDescent="0.25"/>
  <cols>
    <col min="1" max="1" width="7" customWidth="1"/>
    <col min="15" max="15" width="14.5703125" customWidth="1"/>
  </cols>
  <sheetData>
    <row r="1" spans="1:16" x14ac:dyDescent="0.25">
      <c r="A1" t="s">
        <v>4</v>
      </c>
      <c r="B1">
        <v>25</v>
      </c>
    </row>
    <row r="2" spans="1:16" x14ac:dyDescent="0.25">
      <c r="A2" t="s">
        <v>0</v>
      </c>
      <c r="B2">
        <v>3</v>
      </c>
    </row>
    <row r="3" spans="1:16" x14ac:dyDescent="0.25">
      <c r="A3" t="s">
        <v>2</v>
      </c>
      <c r="B3">
        <v>8</v>
      </c>
    </row>
    <row r="4" spans="1:16" x14ac:dyDescent="0.25">
      <c r="A4" t="s">
        <v>5</v>
      </c>
      <c r="B4">
        <v>0.1</v>
      </c>
      <c r="D4" t="s">
        <v>9</v>
      </c>
      <c r="E4" t="s">
        <v>9</v>
      </c>
      <c r="O4" t="s">
        <v>11</v>
      </c>
      <c r="P4" s="2">
        <f>($B$2*$B$2)</f>
        <v>9</v>
      </c>
    </row>
    <row r="5" spans="1:16" x14ac:dyDescent="0.25">
      <c r="A5" t="s">
        <v>12</v>
      </c>
      <c r="O5" s="3" t="s">
        <v>10</v>
      </c>
      <c r="P5" s="2">
        <f>1/P4</f>
        <v>0.1111111111111111</v>
      </c>
    </row>
    <row r="7" spans="1:16" x14ac:dyDescent="0.25">
      <c r="A7" s="1" t="s">
        <v>8</v>
      </c>
      <c r="B7" s="1" t="s">
        <v>1</v>
      </c>
      <c r="C7" s="1" t="s">
        <v>3</v>
      </c>
      <c r="D7" s="1" t="s">
        <v>7</v>
      </c>
      <c r="E7" s="1" t="s">
        <v>6</v>
      </c>
    </row>
    <row r="8" spans="1:16" x14ac:dyDescent="0.25">
      <c r="A8">
        <v>0</v>
      </c>
      <c r="B8">
        <f>D8*$B$2</f>
        <v>75</v>
      </c>
      <c r="C8">
        <f>$B$3-B8</f>
        <v>-67</v>
      </c>
      <c r="D8">
        <f>$B$1</f>
        <v>25</v>
      </c>
      <c r="E8">
        <f>D8+2*$B$4*C8*$B$2</f>
        <v>-15.200000000000003</v>
      </c>
      <c r="P8" s="2"/>
    </row>
    <row r="9" spans="1:16" x14ac:dyDescent="0.25">
      <c r="A9">
        <f>A8+1</f>
        <v>1</v>
      </c>
      <c r="B9">
        <f>D9*$B$2</f>
        <v>-45.600000000000009</v>
      </c>
      <c r="C9">
        <f t="shared" ref="C9:C23" si="0">$B$3-B9</f>
        <v>53.600000000000009</v>
      </c>
      <c r="D9">
        <f>E8</f>
        <v>-15.200000000000003</v>
      </c>
      <c r="E9">
        <f t="shared" ref="E9:E15" si="1">D9+2*$B$4*C9*$B$2</f>
        <v>16.960000000000008</v>
      </c>
    </row>
    <row r="10" spans="1:16" x14ac:dyDescent="0.25">
      <c r="A10">
        <f t="shared" ref="A10:A42" si="2">A9+1</f>
        <v>2</v>
      </c>
      <c r="B10">
        <f t="shared" ref="B10" si="3">D10*$B$2</f>
        <v>50.880000000000024</v>
      </c>
      <c r="C10">
        <f t="shared" si="0"/>
        <v>-42.880000000000024</v>
      </c>
      <c r="D10">
        <f t="shared" ref="D10:D23" si="4">E9</f>
        <v>16.960000000000008</v>
      </c>
      <c r="E10">
        <f t="shared" si="1"/>
        <v>-8.7680000000000078</v>
      </c>
      <c r="F10" t="s">
        <v>9</v>
      </c>
    </row>
    <row r="11" spans="1:16" x14ac:dyDescent="0.25">
      <c r="A11">
        <f t="shared" si="2"/>
        <v>3</v>
      </c>
      <c r="B11">
        <f>D11*$B$2</f>
        <v>-26.304000000000023</v>
      </c>
      <c r="C11">
        <f>$B$3-B11</f>
        <v>34.304000000000023</v>
      </c>
      <c r="D11">
        <f t="shared" si="4"/>
        <v>-8.7680000000000078</v>
      </c>
      <c r="E11">
        <f t="shared" si="1"/>
        <v>11.814400000000006</v>
      </c>
    </row>
    <row r="12" spans="1:16" x14ac:dyDescent="0.25">
      <c r="A12">
        <f t="shared" si="2"/>
        <v>4</v>
      </c>
      <c r="B12">
        <f t="shared" ref="B12:B15" si="5">D12*$B$2</f>
        <v>35.443200000000019</v>
      </c>
      <c r="C12">
        <f t="shared" si="0"/>
        <v>-27.443200000000019</v>
      </c>
      <c r="D12">
        <f t="shared" si="4"/>
        <v>11.814400000000006</v>
      </c>
      <c r="E12">
        <f t="shared" si="1"/>
        <v>-4.651520000000005</v>
      </c>
    </row>
    <row r="13" spans="1:16" x14ac:dyDescent="0.25">
      <c r="A13">
        <f t="shared" si="2"/>
        <v>5</v>
      </c>
      <c r="B13">
        <f t="shared" si="5"/>
        <v>-13.954560000000015</v>
      </c>
      <c r="C13">
        <f t="shared" si="0"/>
        <v>21.954560000000015</v>
      </c>
      <c r="D13">
        <f t="shared" si="4"/>
        <v>-4.651520000000005</v>
      </c>
      <c r="E13">
        <f t="shared" si="1"/>
        <v>8.5212160000000026</v>
      </c>
    </row>
    <row r="14" spans="1:16" x14ac:dyDescent="0.25">
      <c r="A14">
        <f t="shared" si="2"/>
        <v>6</v>
      </c>
      <c r="B14">
        <f t="shared" si="5"/>
        <v>25.563648000000008</v>
      </c>
      <c r="C14">
        <f t="shared" si="0"/>
        <v>-17.563648000000008</v>
      </c>
      <c r="D14">
        <f t="shared" si="4"/>
        <v>8.5212160000000026</v>
      </c>
      <c r="E14">
        <f t="shared" si="1"/>
        <v>-2.0169728000000031</v>
      </c>
    </row>
    <row r="15" spans="1:16" x14ac:dyDescent="0.25">
      <c r="A15">
        <f t="shared" si="2"/>
        <v>7</v>
      </c>
      <c r="B15">
        <f t="shared" si="5"/>
        <v>-6.0509184000000094</v>
      </c>
      <c r="C15">
        <f t="shared" si="0"/>
        <v>14.050918400000009</v>
      </c>
      <c r="D15">
        <f t="shared" si="4"/>
        <v>-2.0169728000000031</v>
      </c>
      <c r="E15">
        <f t="shared" si="1"/>
        <v>6.4135782400000032</v>
      </c>
    </row>
    <row r="16" spans="1:16" x14ac:dyDescent="0.25">
      <c r="A16">
        <f t="shared" si="2"/>
        <v>8</v>
      </c>
      <c r="B16">
        <f t="shared" ref="B16:B23" si="6">D16*$B$2</f>
        <v>19.24073472000001</v>
      </c>
      <c r="C16">
        <f t="shared" si="0"/>
        <v>-11.24073472000001</v>
      </c>
      <c r="D16">
        <f t="shared" si="4"/>
        <v>6.4135782400000032</v>
      </c>
      <c r="E16">
        <f t="shared" ref="E16:E23" si="7">D16+2*$B$4*C16*$B$2</f>
        <v>-0.33086259200000256</v>
      </c>
    </row>
    <row r="17" spans="1:5" x14ac:dyDescent="0.25">
      <c r="A17">
        <f t="shared" si="2"/>
        <v>9</v>
      </c>
      <c r="B17">
        <f t="shared" si="6"/>
        <v>-0.99258777600000769</v>
      </c>
      <c r="C17">
        <f t="shared" si="0"/>
        <v>8.9925877760000077</v>
      </c>
      <c r="D17">
        <f t="shared" si="4"/>
        <v>-0.33086259200000256</v>
      </c>
      <c r="E17">
        <f t="shared" si="7"/>
        <v>5.0646900736000022</v>
      </c>
    </row>
    <row r="18" spans="1:5" x14ac:dyDescent="0.25">
      <c r="A18">
        <f t="shared" si="2"/>
        <v>10</v>
      </c>
      <c r="B18">
        <f t="shared" si="6"/>
        <v>15.194070220800008</v>
      </c>
      <c r="C18">
        <f t="shared" si="0"/>
        <v>-7.1940702208000076</v>
      </c>
      <c r="D18">
        <f t="shared" si="4"/>
        <v>5.0646900736000022</v>
      </c>
      <c r="E18">
        <f t="shared" si="7"/>
        <v>0.74824794111999715</v>
      </c>
    </row>
    <row r="19" spans="1:5" x14ac:dyDescent="0.25">
      <c r="A19">
        <f t="shared" si="2"/>
        <v>11</v>
      </c>
      <c r="B19">
        <f t="shared" si="6"/>
        <v>2.2447438233599915</v>
      </c>
      <c r="C19">
        <f t="shared" si="0"/>
        <v>5.7552561766400085</v>
      </c>
      <c r="D19">
        <f t="shared" si="4"/>
        <v>0.74824794111999715</v>
      </c>
      <c r="E19">
        <f t="shared" si="7"/>
        <v>4.201401647104003</v>
      </c>
    </row>
    <row r="20" spans="1:5" x14ac:dyDescent="0.25">
      <c r="A20">
        <f t="shared" si="2"/>
        <v>12</v>
      </c>
      <c r="B20">
        <f t="shared" si="6"/>
        <v>12.604204941312009</v>
      </c>
      <c r="C20">
        <f t="shared" si="0"/>
        <v>-4.604204941312009</v>
      </c>
      <c r="D20">
        <f t="shared" si="4"/>
        <v>4.201401647104003</v>
      </c>
      <c r="E20">
        <f t="shared" si="7"/>
        <v>1.4388786823167976</v>
      </c>
    </row>
    <row r="21" spans="1:5" x14ac:dyDescent="0.25">
      <c r="A21">
        <f t="shared" si="2"/>
        <v>13</v>
      </c>
      <c r="B21">
        <f t="shared" si="6"/>
        <v>4.3166360469503928</v>
      </c>
      <c r="C21">
        <f t="shared" si="0"/>
        <v>3.6833639530496072</v>
      </c>
      <c r="D21">
        <f t="shared" si="4"/>
        <v>1.4388786823167976</v>
      </c>
      <c r="E21">
        <f t="shared" si="7"/>
        <v>3.6488970541465622</v>
      </c>
    </row>
    <row r="22" spans="1:5" x14ac:dyDescent="0.25">
      <c r="A22">
        <f t="shared" si="2"/>
        <v>14</v>
      </c>
      <c r="B22">
        <f t="shared" si="6"/>
        <v>10.946691162439686</v>
      </c>
      <c r="C22">
        <f t="shared" si="0"/>
        <v>-2.9466911624396861</v>
      </c>
      <c r="D22">
        <f t="shared" si="4"/>
        <v>3.6488970541465622</v>
      </c>
      <c r="E22">
        <f t="shared" si="7"/>
        <v>1.8808823566827504</v>
      </c>
    </row>
    <row r="23" spans="1:5" x14ac:dyDescent="0.25">
      <c r="A23">
        <f t="shared" si="2"/>
        <v>15</v>
      </c>
      <c r="B23">
        <f t="shared" si="6"/>
        <v>5.6426470700482509</v>
      </c>
      <c r="C23">
        <f t="shared" si="0"/>
        <v>2.3573529299517491</v>
      </c>
      <c r="D23">
        <f t="shared" si="4"/>
        <v>1.8808823566827504</v>
      </c>
      <c r="E23">
        <f t="shared" si="7"/>
        <v>3.2952941146538</v>
      </c>
    </row>
    <row r="24" spans="1:5" x14ac:dyDescent="0.25">
      <c r="A24">
        <f t="shared" si="2"/>
        <v>16</v>
      </c>
      <c r="B24">
        <f t="shared" ref="B24:B31" si="8">D24*$B$2</f>
        <v>9.8858823439614003</v>
      </c>
      <c r="C24">
        <f t="shared" ref="C24:C31" si="9">$B$3-B24</f>
        <v>-1.8858823439614003</v>
      </c>
      <c r="D24">
        <f t="shared" ref="D24:D31" si="10">E23</f>
        <v>3.2952941146538</v>
      </c>
      <c r="E24">
        <f t="shared" ref="E24:E31" si="11">D24+2*$B$4*C24*$B$2</f>
        <v>2.1637647082769598</v>
      </c>
    </row>
    <row r="25" spans="1:5" x14ac:dyDescent="0.25">
      <c r="A25">
        <f t="shared" si="2"/>
        <v>17</v>
      </c>
      <c r="B25">
        <f t="shared" si="8"/>
        <v>6.4912941248308798</v>
      </c>
      <c r="C25">
        <f t="shared" si="9"/>
        <v>1.5087058751691202</v>
      </c>
      <c r="D25">
        <f t="shared" si="10"/>
        <v>2.1637647082769598</v>
      </c>
      <c r="E25">
        <f t="shared" si="11"/>
        <v>3.0689882333784322</v>
      </c>
    </row>
    <row r="26" spans="1:5" x14ac:dyDescent="0.25">
      <c r="A26">
        <f t="shared" si="2"/>
        <v>18</v>
      </c>
      <c r="B26">
        <f t="shared" si="8"/>
        <v>9.2069647001352966</v>
      </c>
      <c r="C26">
        <f t="shared" si="9"/>
        <v>-1.2069647001352966</v>
      </c>
      <c r="D26">
        <f t="shared" si="10"/>
        <v>3.0689882333784322</v>
      </c>
      <c r="E26">
        <f t="shared" si="11"/>
        <v>2.3448094132972543</v>
      </c>
    </row>
    <row r="27" spans="1:5" x14ac:dyDescent="0.25">
      <c r="A27">
        <f t="shared" si="2"/>
        <v>19</v>
      </c>
      <c r="B27">
        <f t="shared" si="8"/>
        <v>7.0344282398917635</v>
      </c>
      <c r="C27">
        <f t="shared" si="9"/>
        <v>0.96557176010823653</v>
      </c>
      <c r="D27">
        <f t="shared" si="10"/>
        <v>2.3448094132972543</v>
      </c>
      <c r="E27">
        <f t="shared" si="11"/>
        <v>2.9241524693621965</v>
      </c>
    </row>
    <row r="28" spans="1:5" x14ac:dyDescent="0.25">
      <c r="A28">
        <f t="shared" si="2"/>
        <v>20</v>
      </c>
      <c r="B28">
        <f t="shared" si="8"/>
        <v>8.7724574080865896</v>
      </c>
      <c r="C28">
        <f t="shared" si="9"/>
        <v>-0.77245740808658958</v>
      </c>
      <c r="D28">
        <f t="shared" si="10"/>
        <v>2.9241524693621965</v>
      </c>
      <c r="E28">
        <f t="shared" si="11"/>
        <v>2.4606780245102429</v>
      </c>
    </row>
    <row r="29" spans="1:5" x14ac:dyDescent="0.25">
      <c r="A29">
        <f t="shared" si="2"/>
        <v>21</v>
      </c>
      <c r="B29">
        <f t="shared" si="8"/>
        <v>7.382034073530729</v>
      </c>
      <c r="C29">
        <f t="shared" si="9"/>
        <v>0.61796592646927095</v>
      </c>
      <c r="D29">
        <f t="shared" si="10"/>
        <v>2.4606780245102429</v>
      </c>
      <c r="E29">
        <f t="shared" si="11"/>
        <v>2.8314575803918056</v>
      </c>
    </row>
    <row r="30" spans="1:5" x14ac:dyDescent="0.25">
      <c r="A30">
        <f t="shared" si="2"/>
        <v>22</v>
      </c>
      <c r="B30">
        <f t="shared" si="8"/>
        <v>8.4943727411754164</v>
      </c>
      <c r="C30">
        <f t="shared" si="9"/>
        <v>-0.49437274117541641</v>
      </c>
      <c r="D30">
        <f t="shared" si="10"/>
        <v>2.8314575803918056</v>
      </c>
      <c r="E30">
        <f t="shared" si="11"/>
        <v>2.5348339356865557</v>
      </c>
    </row>
    <row r="31" spans="1:5" x14ac:dyDescent="0.25">
      <c r="A31">
        <f t="shared" si="2"/>
        <v>23</v>
      </c>
      <c r="B31">
        <f t="shared" si="8"/>
        <v>7.6045018070596671</v>
      </c>
      <c r="C31">
        <f t="shared" si="9"/>
        <v>0.39549819294033295</v>
      </c>
      <c r="D31">
        <f t="shared" si="10"/>
        <v>2.5348339356865557</v>
      </c>
      <c r="E31">
        <f t="shared" si="11"/>
        <v>2.7721328514507553</v>
      </c>
    </row>
    <row r="32" spans="1:5" x14ac:dyDescent="0.25">
      <c r="A32">
        <f t="shared" si="2"/>
        <v>24</v>
      </c>
      <c r="B32">
        <f t="shared" ref="B32:B42" si="12">D32*$B$2</f>
        <v>8.3163985543522649</v>
      </c>
      <c r="C32">
        <f t="shared" ref="C32:C42" si="13">$B$3-B32</f>
        <v>-0.31639855435226494</v>
      </c>
      <c r="D32">
        <f t="shared" ref="D32:D42" si="14">E31</f>
        <v>2.7721328514507553</v>
      </c>
      <c r="E32">
        <f t="shared" ref="E32:E42" si="15">D32+2*$B$4*C32*$B$2</f>
        <v>2.5822937188393964</v>
      </c>
    </row>
    <row r="33" spans="1:5" x14ac:dyDescent="0.25">
      <c r="A33">
        <f t="shared" si="2"/>
        <v>25</v>
      </c>
      <c r="B33">
        <f t="shared" si="12"/>
        <v>7.7468811565181888</v>
      </c>
      <c r="C33">
        <f t="shared" si="13"/>
        <v>0.25311884348181124</v>
      </c>
      <c r="D33">
        <f t="shared" si="14"/>
        <v>2.5822937188393964</v>
      </c>
      <c r="E33">
        <f t="shared" si="15"/>
        <v>2.7341650249284832</v>
      </c>
    </row>
    <row r="34" spans="1:5" x14ac:dyDescent="0.25">
      <c r="A34">
        <f t="shared" si="2"/>
        <v>26</v>
      </c>
      <c r="B34">
        <f t="shared" si="12"/>
        <v>8.2024950747854497</v>
      </c>
      <c r="C34">
        <f t="shared" si="13"/>
        <v>-0.2024950747854497</v>
      </c>
      <c r="D34">
        <f t="shared" si="14"/>
        <v>2.7341650249284832</v>
      </c>
      <c r="E34">
        <f t="shared" si="15"/>
        <v>2.6126679800572132</v>
      </c>
    </row>
    <row r="35" spans="1:5" x14ac:dyDescent="0.25">
      <c r="A35">
        <f t="shared" si="2"/>
        <v>27</v>
      </c>
      <c r="B35">
        <f t="shared" si="12"/>
        <v>7.8380039401716397</v>
      </c>
      <c r="C35">
        <f t="shared" si="13"/>
        <v>0.16199605982836029</v>
      </c>
      <c r="D35">
        <f t="shared" si="14"/>
        <v>2.6126679800572132</v>
      </c>
      <c r="E35">
        <f t="shared" si="15"/>
        <v>2.7098656159542296</v>
      </c>
    </row>
    <row r="36" spans="1:5" x14ac:dyDescent="0.25">
      <c r="A36">
        <f t="shared" si="2"/>
        <v>28</v>
      </c>
      <c r="B36">
        <f t="shared" si="12"/>
        <v>8.1295968478626897</v>
      </c>
      <c r="C36">
        <f t="shared" si="13"/>
        <v>-0.12959684786268966</v>
      </c>
      <c r="D36">
        <f t="shared" si="14"/>
        <v>2.7098656159542296</v>
      </c>
      <c r="E36">
        <f t="shared" si="15"/>
        <v>2.6321075072366158</v>
      </c>
    </row>
    <row r="37" spans="1:5" x14ac:dyDescent="0.25">
      <c r="A37">
        <f t="shared" si="2"/>
        <v>29</v>
      </c>
      <c r="B37">
        <f t="shared" si="12"/>
        <v>7.8963225217098474</v>
      </c>
      <c r="C37">
        <f t="shared" si="13"/>
        <v>0.10367747829015261</v>
      </c>
      <c r="D37">
        <f t="shared" si="14"/>
        <v>2.6321075072366158</v>
      </c>
      <c r="E37">
        <f t="shared" si="15"/>
        <v>2.6943139942107073</v>
      </c>
    </row>
    <row r="38" spans="1:5" x14ac:dyDescent="0.25">
      <c r="A38">
        <f t="shared" si="2"/>
        <v>30</v>
      </c>
      <c r="B38">
        <f t="shared" si="12"/>
        <v>8.0829419826321214</v>
      </c>
      <c r="C38">
        <f t="shared" si="13"/>
        <v>-8.294198263212138E-2</v>
      </c>
      <c r="D38">
        <f t="shared" si="14"/>
        <v>2.6943139942107073</v>
      </c>
      <c r="E38">
        <f t="shared" si="15"/>
        <v>2.6445488046314343</v>
      </c>
    </row>
    <row r="39" spans="1:5" x14ac:dyDescent="0.25">
      <c r="A39">
        <f t="shared" si="2"/>
        <v>31</v>
      </c>
      <c r="B39">
        <f t="shared" si="12"/>
        <v>7.9336464138943033</v>
      </c>
      <c r="C39">
        <f t="shared" si="13"/>
        <v>6.6353586105696749E-2</v>
      </c>
      <c r="D39">
        <f t="shared" si="14"/>
        <v>2.6445488046314343</v>
      </c>
      <c r="E39">
        <f t="shared" si="15"/>
        <v>2.6843609562948525</v>
      </c>
    </row>
    <row r="40" spans="1:5" x14ac:dyDescent="0.25">
      <c r="A40">
        <f t="shared" si="2"/>
        <v>32</v>
      </c>
      <c r="B40">
        <f t="shared" si="12"/>
        <v>8.053082868884557</v>
      </c>
      <c r="C40">
        <f t="shared" si="13"/>
        <v>-5.3082868884557044E-2</v>
      </c>
      <c r="D40">
        <f t="shared" si="14"/>
        <v>2.6843609562948525</v>
      </c>
      <c r="E40">
        <f t="shared" si="15"/>
        <v>2.6525112349641184</v>
      </c>
    </row>
    <row r="41" spans="1:5" x14ac:dyDescent="0.25">
      <c r="A41">
        <f t="shared" si="2"/>
        <v>33</v>
      </c>
      <c r="B41">
        <f t="shared" si="12"/>
        <v>7.9575337048923558</v>
      </c>
      <c r="C41">
        <f t="shared" si="13"/>
        <v>4.2466295107644214E-2</v>
      </c>
      <c r="D41">
        <f t="shared" si="14"/>
        <v>2.6525112349641184</v>
      </c>
      <c r="E41">
        <f t="shared" si="15"/>
        <v>2.6779910120287052</v>
      </c>
    </row>
    <row r="42" spans="1:5" x14ac:dyDescent="0.25">
      <c r="A42">
        <f t="shared" si="2"/>
        <v>34</v>
      </c>
      <c r="B42">
        <f t="shared" si="12"/>
        <v>8.033973036086115</v>
      </c>
      <c r="C42">
        <f t="shared" si="13"/>
        <v>-3.3973036086115016E-2</v>
      </c>
      <c r="D42">
        <f t="shared" si="14"/>
        <v>2.6779910120287052</v>
      </c>
      <c r="E42">
        <f t="shared" si="15"/>
        <v>2.657607190377036</v>
      </c>
    </row>
  </sheetData>
  <pageMargins left="0.7" right="0.7" top="0.75" bottom="0.75" header="0.3" footer="0.3"/>
  <pageSetup orientation="portrait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CB2010</dc:creator>
  <cp:lastModifiedBy>Pilar Gómez-Gil</cp:lastModifiedBy>
  <dcterms:created xsi:type="dcterms:W3CDTF">2017-10-30T03:36:17Z</dcterms:created>
  <dcterms:modified xsi:type="dcterms:W3CDTF">2021-11-05T04:13:38Z</dcterms:modified>
</cp:coreProperties>
</file>