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ranza/Documents/JMC/INAOE/Courses/IntRob24/"/>
    </mc:Choice>
  </mc:AlternateContent>
  <xr:revisionPtr revIDLastSave="0" documentId="13_ncr:1_{EAE8F583-025A-B949-A174-EBDE5B894ADC}" xr6:coauthVersionLast="47" xr6:coauthVersionMax="47" xr10:uidLastSave="{00000000-0000-0000-0000-000000000000}"/>
  <bookViews>
    <workbookView xWindow="0" yWindow="860" windowWidth="34200" windowHeight="20460" tabRatio="500" xr2:uid="{00000000-000D-0000-FFFF-FFFF00000000}"/>
  </bookViews>
  <sheets>
    <sheet name="Hoja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9" i="1" l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L16" i="1"/>
  <c r="G16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<sst xmlns="http://schemas.openxmlformats.org/spreadsheetml/2006/main" count="83" uniqueCount="46">
  <si>
    <t>Semana</t>
  </si>
  <si>
    <t>Tema</t>
  </si>
  <si>
    <t>Introducción</t>
  </si>
  <si>
    <t>Calificacion</t>
  </si>
  <si>
    <t>Puntos</t>
  </si>
  <si>
    <t>Practicas</t>
  </si>
  <si>
    <t>Proyecto</t>
  </si>
  <si>
    <t>Feb</t>
  </si>
  <si>
    <t>Reporte</t>
  </si>
  <si>
    <t>Asistencia</t>
  </si>
  <si>
    <t>TOTAL</t>
  </si>
  <si>
    <t>Instalación ORB SLAM y Controlador (Orientación y Posición)</t>
  </si>
  <si>
    <t>Puntos Extra</t>
  </si>
  <si>
    <t>Participación</t>
  </si>
  <si>
    <t>Mar</t>
  </si>
  <si>
    <t>May</t>
  </si>
  <si>
    <t>Lunes</t>
  </si>
  <si>
    <t>Miércoles</t>
  </si>
  <si>
    <t>Localización y Mapeo</t>
  </si>
  <si>
    <t>Estimación Estocástica</t>
  </si>
  <si>
    <t>Controladores PID</t>
  </si>
  <si>
    <t>Arquitecturas de Control de Alto Nivel</t>
  </si>
  <si>
    <t>Planificación</t>
  </si>
  <si>
    <t>Ene</t>
  </si>
  <si>
    <t>Abr</t>
  </si>
  <si>
    <t>Mes</t>
  </si>
  <si>
    <t>Creación de mundos en Gazebo, control de más de dos entidades.</t>
  </si>
  <si>
    <t xml:space="preserve">Horario: Lunes - Miércoles 10:30 - 12:00 </t>
  </si>
  <si>
    <t>Clase: Edificio 8, 8301</t>
  </si>
  <si>
    <t>Laboratorio: Laboratorio de Robótica, Sala Braulio Iriarte</t>
  </si>
  <si>
    <t>Uso del Vicon</t>
  </si>
  <si>
    <t>Controlador PID y seguidor de puntos</t>
  </si>
  <si>
    <t>Avances de proyecto</t>
  </si>
  <si>
    <t>Presentación de proyecto</t>
  </si>
  <si>
    <t>Suspención de Labores</t>
  </si>
  <si>
    <t xml:space="preserve">Herramientas Teóricas y Manipulación </t>
  </si>
  <si>
    <t>Periodo Vacacional</t>
  </si>
  <si>
    <t>MDPs</t>
  </si>
  <si>
    <t>Futuro de la robótica</t>
  </si>
  <si>
    <t>Control Óptimo</t>
  </si>
  <si>
    <t>Introducción a la Robótica 2024</t>
  </si>
  <si>
    <t>Instalación de ROS y Gazebo, uso de primer nodo (image viewer)</t>
  </si>
  <si>
    <t>Avance de proyecto</t>
  </si>
  <si>
    <r>
      <t>Aprendizaje Profundo para Robótica</t>
    </r>
    <r>
      <rPr>
        <b/>
        <sz val="11"/>
        <color rgb="FFFF0000"/>
        <rFont val="Calibri"/>
        <family val="2"/>
      </rPr>
      <t xml:space="preserve"> </t>
    </r>
  </si>
  <si>
    <t>Uso de YOLO</t>
  </si>
  <si>
    <t>Control con 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</si>
</sst>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FF0000"/>
      <name val="Calibri"/>
      <family val="2"/>
    </font>
    <font>
      <b/>
      <sz val="14"/>
      <color rgb="FF000000"/>
      <name val="Calibri"/>
      <family val="2"/>
    </font>
    <font>
      <b/>
      <sz val="11"/>
      <color theme="0"/>
      <name val="Calibri"/>
      <family val="2"/>
      <charset val="1"/>
    </font>
    <font>
      <sz val="11"/>
      <color theme="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99FF66"/>
        <bgColor rgb="FF99CC00"/>
      </patternFill>
    </fill>
    <fill>
      <patternFill patternType="solid">
        <fgColor rgb="FF66FFFF"/>
        <bgColor rgb="FF33CCCC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85FF"/>
        <bgColor indexed="64"/>
      </patternFill>
    </fill>
    <fill>
      <patternFill patternType="solid">
        <fgColor rgb="FFFF85FF"/>
        <bgColor rgb="FF33CCCC"/>
      </patternFill>
    </fill>
    <fill>
      <patternFill patternType="solid">
        <fgColor rgb="FF73FEFF"/>
        <bgColor indexed="64"/>
      </patternFill>
    </fill>
    <fill>
      <patternFill patternType="solid">
        <fgColor rgb="FFFFFF00"/>
        <bgColor rgb="FF33CCCC"/>
      </patternFill>
    </fill>
    <fill>
      <patternFill patternType="solid">
        <fgColor rgb="FFFFFF00"/>
        <bgColor rgb="FFFFFFCC"/>
      </patternFill>
    </fill>
    <fill>
      <patternFill patternType="solid">
        <fgColor rgb="FF73FEFF"/>
        <bgColor rgb="FF33CC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/>
    <xf numFmtId="0" fontId="2" fillId="0" borderId="0" xfId="0" applyFont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2" borderId="0" xfId="0" applyFill="1"/>
    <xf numFmtId="14" fontId="0" fillId="2" borderId="0" xfId="0" applyNumberFormat="1" applyFill="1"/>
    <xf numFmtId="0" fontId="0" fillId="3" borderId="0" xfId="0" applyFill="1"/>
    <xf numFmtId="14" fontId="0" fillId="3" borderId="0" xfId="0" applyNumberFormat="1" applyFill="1"/>
    <xf numFmtId="0" fontId="3" fillId="0" borderId="0" xfId="0" applyFont="1" applyAlignment="1">
      <alignment horizontal="center"/>
    </xf>
    <xf numFmtId="0" fontId="0" fillId="4" borderId="0" xfId="0" applyFill="1"/>
    <xf numFmtId="14" fontId="0" fillId="4" borderId="0" xfId="0" applyNumberFormat="1" applyFill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/>
    <xf numFmtId="0" fontId="9" fillId="5" borderId="0" xfId="0" applyFont="1" applyFill="1"/>
    <xf numFmtId="14" fontId="9" fillId="5" borderId="0" xfId="0" applyNumberFormat="1" applyFont="1" applyFill="1"/>
    <xf numFmtId="0" fontId="0" fillId="0" borderId="0" xfId="0" applyAlignment="1">
      <alignment horizontal="center" vertical="center"/>
    </xf>
    <xf numFmtId="0" fontId="0" fillId="6" borderId="0" xfId="0" applyFill="1"/>
    <xf numFmtId="14" fontId="0" fillId="6" borderId="0" xfId="0" applyNumberFormat="1" applyFill="1"/>
    <xf numFmtId="0" fontId="0" fillId="7" borderId="0" xfId="0" applyFill="1"/>
    <xf numFmtId="14" fontId="0" fillId="7" borderId="0" xfId="0" applyNumberFormat="1" applyFill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0" fillId="4" borderId="0" xfId="0" applyFill="1" applyAlignment="1">
      <alignment horizontal="center" wrapText="1" shrinkToFit="1"/>
    </xf>
    <xf numFmtId="0" fontId="8" fillId="5" borderId="0" xfId="0" applyFont="1" applyFill="1" applyAlignment="1">
      <alignment horizontal="center" wrapText="1" shrinkToFit="1"/>
    </xf>
    <xf numFmtId="0" fontId="0" fillId="2" borderId="0" xfId="0" applyFill="1" applyAlignment="1">
      <alignment horizontal="center" wrapText="1" shrinkToFit="1"/>
    </xf>
    <xf numFmtId="0" fontId="4" fillId="0" borderId="0" xfId="0" applyFont="1" applyAlignment="1">
      <alignment horizontal="center" wrapText="1" shrinkToFit="1"/>
    </xf>
    <xf numFmtId="0" fontId="0" fillId="3" borderId="0" xfId="0" applyFill="1" applyAlignment="1">
      <alignment horizontal="center" wrapText="1" shrinkToFit="1"/>
    </xf>
    <xf numFmtId="0" fontId="2" fillId="6" borderId="0" xfId="0" applyFont="1" applyFill="1" applyAlignment="1">
      <alignment horizontal="center" wrapText="1" shrinkToFit="1"/>
    </xf>
    <xf numFmtId="0" fontId="3" fillId="0" borderId="0" xfId="0" applyFont="1" applyAlignment="1">
      <alignment horizontal="center" wrapText="1" shrinkToFit="1"/>
    </xf>
    <xf numFmtId="0" fontId="0" fillId="9" borderId="0" xfId="0" applyFill="1"/>
    <xf numFmtId="14" fontId="0" fillId="9" borderId="0" xfId="0" applyNumberFormat="1" applyFill="1"/>
    <xf numFmtId="0" fontId="2" fillId="10" borderId="0" xfId="0" applyFont="1" applyFill="1" applyAlignment="1">
      <alignment horizontal="center" wrapText="1" shrinkToFit="1"/>
    </xf>
    <xf numFmtId="0" fontId="0" fillId="8" borderId="0" xfId="0" applyFill="1"/>
    <xf numFmtId="14" fontId="0" fillId="8" borderId="0" xfId="0" applyNumberFormat="1" applyFill="1"/>
    <xf numFmtId="0" fontId="4" fillId="8" borderId="0" xfId="0" applyFont="1" applyFill="1" applyAlignment="1">
      <alignment horizontal="center" wrapText="1" shrinkToFit="1"/>
    </xf>
    <xf numFmtId="0" fontId="0" fillId="11" borderId="0" xfId="0" applyFill="1"/>
    <xf numFmtId="14" fontId="0" fillId="11" borderId="0" xfId="0" applyNumberFormat="1" applyFill="1"/>
    <xf numFmtId="0" fontId="0" fillId="11" borderId="0" xfId="0" applyFill="1" applyAlignment="1">
      <alignment horizontal="center" wrapText="1" shrinkToFit="1"/>
    </xf>
    <xf numFmtId="0" fontId="0" fillId="0" borderId="0" xfId="0" applyFill="1" applyAlignment="1">
      <alignment horizont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3FEFF"/>
      <color rgb="FFFF8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N39"/>
  <sheetViews>
    <sheetView tabSelected="1" topLeftCell="A2" zoomScale="110" zoomScaleNormal="110" workbookViewId="0">
      <selection activeCell="H26" sqref="H26"/>
    </sheetView>
  </sheetViews>
  <sheetFormatPr baseColWidth="10" defaultColWidth="8.83203125" defaultRowHeight="15" x14ac:dyDescent="0.2"/>
  <cols>
    <col min="1" max="5" width="8.1640625" customWidth="1"/>
    <col min="6" max="6" width="5.33203125" customWidth="1"/>
    <col min="7" max="7" width="13.1640625" customWidth="1"/>
    <col min="8" max="8" width="32.83203125" style="1" customWidth="1"/>
    <col min="9" max="9" width="13.6640625" customWidth="1"/>
    <col min="10" max="10" width="11" customWidth="1"/>
    <col min="11" max="13" width="8.1640625" customWidth="1"/>
    <col min="14" max="14" width="6.5" customWidth="1"/>
    <col min="15" max="1022" width="8.1640625" customWidth="1"/>
  </cols>
  <sheetData>
    <row r="1" spans="4:14" x14ac:dyDescent="0.2">
      <c r="H1"/>
    </row>
    <row r="2" spans="4:14" x14ac:dyDescent="0.2">
      <c r="H2"/>
    </row>
    <row r="3" spans="4:14" ht="19" x14ac:dyDescent="0.25">
      <c r="G3" s="27" t="s">
        <v>40</v>
      </c>
      <c r="H3" s="27"/>
    </row>
    <row r="4" spans="4:14" x14ac:dyDescent="0.2">
      <c r="G4" t="s">
        <v>27</v>
      </c>
      <c r="H4"/>
    </row>
    <row r="5" spans="4:14" x14ac:dyDescent="0.2">
      <c r="G5" t="s">
        <v>28</v>
      </c>
      <c r="H5"/>
    </row>
    <row r="6" spans="4:14" x14ac:dyDescent="0.2">
      <c r="G6" t="s">
        <v>29</v>
      </c>
      <c r="H6"/>
    </row>
    <row r="7" spans="4:14" x14ac:dyDescent="0.2">
      <c r="H7"/>
    </row>
    <row r="8" spans="4:14" ht="19" x14ac:dyDescent="0.25">
      <c r="D8" s="12" t="s">
        <v>25</v>
      </c>
      <c r="F8" s="26" t="s">
        <v>0</v>
      </c>
      <c r="G8" s="26"/>
      <c r="H8" s="2" t="s">
        <v>1</v>
      </c>
    </row>
    <row r="9" spans="4:14" ht="16" customHeight="1" x14ac:dyDescent="0.2">
      <c r="D9" s="25" t="s">
        <v>23</v>
      </c>
      <c r="E9" t="s">
        <v>16</v>
      </c>
      <c r="F9">
        <v>1</v>
      </c>
      <c r="G9" s="3">
        <v>45306</v>
      </c>
      <c r="H9" s="28" t="s">
        <v>2</v>
      </c>
      <c r="J9" s="17" t="s">
        <v>3</v>
      </c>
    </row>
    <row r="10" spans="4:14" ht="42" customHeight="1" x14ac:dyDescent="0.2">
      <c r="D10" s="25"/>
      <c r="E10" t="s">
        <v>17</v>
      </c>
      <c r="F10">
        <v>1</v>
      </c>
      <c r="G10" s="3">
        <f>$G$9+7*(F10-1)+2</f>
        <v>45308</v>
      </c>
      <c r="H10" s="29" t="s">
        <v>41</v>
      </c>
      <c r="L10" s="1" t="s">
        <v>4</v>
      </c>
    </row>
    <row r="11" spans="4:14" ht="16" customHeight="1" x14ac:dyDescent="0.2">
      <c r="D11" s="25"/>
      <c r="E11" t="s">
        <v>16</v>
      </c>
      <c r="F11">
        <v>2</v>
      </c>
      <c r="G11" s="3">
        <f>$G$9+7*(F11-1)</f>
        <v>45313</v>
      </c>
      <c r="H11" s="28" t="s">
        <v>20</v>
      </c>
      <c r="J11" t="s">
        <v>5</v>
      </c>
      <c r="L11" s="1">
        <v>3</v>
      </c>
    </row>
    <row r="12" spans="4:14" ht="16" customHeight="1" x14ac:dyDescent="0.2">
      <c r="D12" s="25"/>
      <c r="E12" s="13" t="s">
        <v>17</v>
      </c>
      <c r="F12" s="13">
        <v>2</v>
      </c>
      <c r="G12" s="14">
        <f>$G$9+7*(F12-1)+2</f>
        <v>45315</v>
      </c>
      <c r="H12" s="30" t="s">
        <v>30</v>
      </c>
      <c r="J12" t="s">
        <v>6</v>
      </c>
      <c r="L12" s="1">
        <v>3</v>
      </c>
    </row>
    <row r="13" spans="4:14" ht="16" customHeight="1" x14ac:dyDescent="0.2">
      <c r="D13" s="25" t="s">
        <v>7</v>
      </c>
      <c r="E13" t="s">
        <v>16</v>
      </c>
      <c r="F13">
        <v>3</v>
      </c>
      <c r="G13" s="3">
        <f>$G$9+7*(F13-1)</f>
        <v>45320</v>
      </c>
      <c r="H13" s="28" t="s">
        <v>21</v>
      </c>
      <c r="J13" t="s">
        <v>8</v>
      </c>
      <c r="L13" s="1">
        <v>3</v>
      </c>
    </row>
    <row r="14" spans="4:14" ht="16" customHeight="1" x14ac:dyDescent="0.2">
      <c r="D14" s="25"/>
      <c r="E14" s="13" t="s">
        <v>17</v>
      </c>
      <c r="F14" s="13">
        <v>3</v>
      </c>
      <c r="G14" s="14">
        <f>$G$9+7*(F14-1)+2</f>
        <v>45322</v>
      </c>
      <c r="H14" s="30" t="s">
        <v>31</v>
      </c>
      <c r="I14" s="6"/>
      <c r="J14" t="s">
        <v>9</v>
      </c>
      <c r="L14" s="1">
        <v>1</v>
      </c>
    </row>
    <row r="15" spans="4:14" ht="16" customHeight="1" x14ac:dyDescent="0.2">
      <c r="D15" s="25"/>
      <c r="E15" s="18" t="s">
        <v>16</v>
      </c>
      <c r="F15" s="18">
        <v>4</v>
      </c>
      <c r="G15" s="19">
        <f>$G$9+7*(F15-1)</f>
        <v>45327</v>
      </c>
      <c r="H15" s="31" t="s">
        <v>34</v>
      </c>
      <c r="L15" s="1"/>
      <c r="N15" s="4"/>
    </row>
    <row r="16" spans="4:14" ht="16" customHeight="1" x14ac:dyDescent="0.2">
      <c r="D16" s="25"/>
      <c r="E16" s="8" t="s">
        <v>17</v>
      </c>
      <c r="F16" s="8">
        <v>4</v>
      </c>
      <c r="G16" s="9">
        <f>$G$9+7*(F16-1)+2</f>
        <v>45329</v>
      </c>
      <c r="H16" s="32" t="s">
        <v>42</v>
      </c>
      <c r="J16" s="5" t="s">
        <v>10</v>
      </c>
      <c r="K16" s="5"/>
      <c r="L16" s="7">
        <f>SUM(L11:L15)</f>
        <v>10</v>
      </c>
      <c r="N16" s="6"/>
    </row>
    <row r="17" spans="4:14" ht="16" customHeight="1" x14ac:dyDescent="0.2">
      <c r="D17" s="25"/>
      <c r="E17" t="s">
        <v>16</v>
      </c>
      <c r="F17">
        <v>5</v>
      </c>
      <c r="G17" s="3">
        <f>$G$9+7*(F17-1)</f>
        <v>45334</v>
      </c>
      <c r="H17" s="28" t="s">
        <v>18</v>
      </c>
      <c r="L17" s="1"/>
      <c r="N17" s="4"/>
    </row>
    <row r="18" spans="4:14" ht="33" customHeight="1" x14ac:dyDescent="0.2">
      <c r="D18" s="25"/>
      <c r="E18" s="13" t="s">
        <v>17</v>
      </c>
      <c r="F18" s="13">
        <v>5</v>
      </c>
      <c r="G18" s="14">
        <f>$G$9+7*(F18-1)+2</f>
        <v>45336</v>
      </c>
      <c r="H18" s="30" t="s">
        <v>11</v>
      </c>
      <c r="J18" t="s">
        <v>12</v>
      </c>
      <c r="L18" s="1"/>
      <c r="N18" s="6"/>
    </row>
    <row r="19" spans="4:14" ht="16" customHeight="1" x14ac:dyDescent="0.2">
      <c r="D19" s="25"/>
      <c r="E19" t="s">
        <v>16</v>
      </c>
      <c r="F19">
        <v>6</v>
      </c>
      <c r="G19" s="3">
        <f>$G$9+7*(F19-1)</f>
        <v>45341</v>
      </c>
      <c r="H19" s="28" t="s">
        <v>22</v>
      </c>
      <c r="J19" t="s">
        <v>13</v>
      </c>
      <c r="L19" s="1">
        <v>1</v>
      </c>
      <c r="N19" s="4"/>
    </row>
    <row r="20" spans="4:14" ht="31" customHeight="1" x14ac:dyDescent="0.2">
      <c r="D20" s="25"/>
      <c r="E20" s="13" t="s">
        <v>17</v>
      </c>
      <c r="F20" s="13">
        <v>6</v>
      </c>
      <c r="G20" s="14">
        <f>$G$9+7*(F20-1)+2</f>
        <v>45343</v>
      </c>
      <c r="H20" s="30" t="s">
        <v>26</v>
      </c>
      <c r="N20" s="6"/>
    </row>
    <row r="21" spans="4:14" ht="16" customHeight="1" x14ac:dyDescent="0.2">
      <c r="D21" s="25" t="s">
        <v>14</v>
      </c>
      <c r="E21" t="s">
        <v>16</v>
      </c>
      <c r="F21">
        <v>7</v>
      </c>
      <c r="G21" s="3">
        <f>$G$9+7*(F21-1)</f>
        <v>45348</v>
      </c>
      <c r="H21" s="28" t="s">
        <v>35</v>
      </c>
      <c r="N21" s="4"/>
    </row>
    <row r="22" spans="4:14" ht="16" customHeight="1" x14ac:dyDescent="0.2">
      <c r="D22" s="25"/>
      <c r="E22" s="8" t="s">
        <v>17</v>
      </c>
      <c r="F22" s="8">
        <v>7</v>
      </c>
      <c r="G22" s="9">
        <f>$G$9+7*(F22-1)+2</f>
        <v>45350</v>
      </c>
      <c r="H22" s="32" t="s">
        <v>42</v>
      </c>
      <c r="J22" s="5"/>
      <c r="N22" s="6"/>
    </row>
    <row r="23" spans="4:14" ht="22" customHeight="1" x14ac:dyDescent="0.2">
      <c r="D23" s="25"/>
      <c r="E23" t="s">
        <v>16</v>
      </c>
      <c r="F23">
        <v>8</v>
      </c>
      <c r="G23" s="3">
        <f>$G$9+7*(F23-1)</f>
        <v>45355</v>
      </c>
      <c r="H23" s="28" t="s">
        <v>43</v>
      </c>
      <c r="N23" s="4"/>
    </row>
    <row r="24" spans="4:14" ht="16" customHeight="1" x14ac:dyDescent="0.2">
      <c r="D24" s="25"/>
      <c r="E24" s="13" t="s">
        <v>17</v>
      </c>
      <c r="F24" s="13">
        <v>8</v>
      </c>
      <c r="G24" s="14">
        <f>$G$9+7*(F24-1)+2</f>
        <v>45357</v>
      </c>
      <c r="H24" s="30" t="s">
        <v>44</v>
      </c>
      <c r="N24" s="6"/>
    </row>
    <row r="25" spans="4:14" ht="16" customHeight="1" x14ac:dyDescent="0.2">
      <c r="D25" s="25"/>
      <c r="E25" t="s">
        <v>16</v>
      </c>
      <c r="F25">
        <v>9</v>
      </c>
      <c r="G25" s="3">
        <f>$G$9+7*(F25-1)</f>
        <v>45362</v>
      </c>
      <c r="H25" s="28" t="s">
        <v>19</v>
      </c>
      <c r="N25" s="4"/>
    </row>
    <row r="26" spans="4:14" ht="16" customHeight="1" x14ac:dyDescent="0.2">
      <c r="D26" s="25"/>
      <c r="E26" s="13" t="s">
        <v>17</v>
      </c>
      <c r="F26" s="13">
        <v>9</v>
      </c>
      <c r="G26" s="14">
        <f>$G$9+7*(F26-1)+2</f>
        <v>45364</v>
      </c>
      <c r="H26" s="30" t="s">
        <v>45</v>
      </c>
      <c r="N26" s="6"/>
    </row>
    <row r="27" spans="4:14" ht="16" customHeight="1" x14ac:dyDescent="0.2">
      <c r="D27" s="25"/>
      <c r="E27" s="18" t="s">
        <v>16</v>
      </c>
      <c r="F27" s="18">
        <v>10</v>
      </c>
      <c r="G27" s="19">
        <f>$G$9+7*(F27-1)</f>
        <v>45369</v>
      </c>
      <c r="H27" s="31" t="s">
        <v>34</v>
      </c>
      <c r="N27" s="4"/>
    </row>
    <row r="28" spans="4:14" ht="16" customHeight="1" x14ac:dyDescent="0.2">
      <c r="D28" s="25"/>
      <c r="E28" s="8" t="s">
        <v>17</v>
      </c>
      <c r="F28" s="8">
        <v>10</v>
      </c>
      <c r="G28" s="9">
        <f>$G$9+7*(F28-1)+2</f>
        <v>45371</v>
      </c>
      <c r="H28" s="32" t="s">
        <v>42</v>
      </c>
      <c r="N28" s="6"/>
    </row>
    <row r="29" spans="4:14" ht="16" customHeight="1" x14ac:dyDescent="0.2">
      <c r="D29" s="25"/>
      <c r="E29" s="21" t="s">
        <v>16</v>
      </c>
      <c r="F29" s="21">
        <v>11</v>
      </c>
      <c r="G29" s="22">
        <f>$G$9+7*(F29-1)</f>
        <v>45376</v>
      </c>
      <c r="H29" s="35" t="s">
        <v>36</v>
      </c>
      <c r="L29" s="33"/>
      <c r="N29" s="15"/>
    </row>
    <row r="30" spans="4:14" ht="16" customHeight="1" x14ac:dyDescent="0.2">
      <c r="D30" s="25" t="s">
        <v>24</v>
      </c>
      <c r="E30" s="23" t="s">
        <v>17</v>
      </c>
      <c r="F30" s="23">
        <v>11</v>
      </c>
      <c r="G30" s="24">
        <f>$G$9+7*(F30-1)+2</f>
        <v>45378</v>
      </c>
      <c r="H30" s="35" t="s">
        <v>36</v>
      </c>
      <c r="L30" s="46"/>
      <c r="N30" s="6"/>
    </row>
    <row r="31" spans="4:14" ht="16" customHeight="1" x14ac:dyDescent="0.2">
      <c r="D31" s="25"/>
      <c r="E31" s="40" t="s">
        <v>16</v>
      </c>
      <c r="F31" s="40">
        <v>12</v>
      </c>
      <c r="G31" s="41">
        <f>$G$9+7*(F31-1)</f>
        <v>45383</v>
      </c>
      <c r="H31" s="42" t="s">
        <v>39</v>
      </c>
      <c r="N31" s="4"/>
    </row>
    <row r="32" spans="4:14" ht="16" customHeight="1" x14ac:dyDescent="0.2">
      <c r="D32" s="25"/>
      <c r="E32" s="43" t="s">
        <v>17</v>
      </c>
      <c r="F32" s="43">
        <v>12</v>
      </c>
      <c r="G32" s="44">
        <f>$G$9+7*(F32-1)+2</f>
        <v>45385</v>
      </c>
      <c r="H32" s="45" t="s">
        <v>6</v>
      </c>
      <c r="N32" s="6"/>
    </row>
    <row r="33" spans="4:14" ht="16" customHeight="1" x14ac:dyDescent="0.2">
      <c r="D33" s="25"/>
      <c r="E33" t="s">
        <v>16</v>
      </c>
      <c r="F33">
        <v>13</v>
      </c>
      <c r="G33" s="3">
        <f>$G$9+7*(F33-1)</f>
        <v>45390</v>
      </c>
      <c r="H33" s="36" t="s">
        <v>37</v>
      </c>
      <c r="N33" s="16"/>
    </row>
    <row r="34" spans="4:14" ht="16" customHeight="1" x14ac:dyDescent="0.2">
      <c r="D34" s="25"/>
      <c r="E34" s="10" t="s">
        <v>17</v>
      </c>
      <c r="F34" s="10">
        <v>13</v>
      </c>
      <c r="G34" s="11">
        <f>$G$9+7*(F34-1)+2</f>
        <v>45392</v>
      </c>
      <c r="H34" s="34" t="s">
        <v>6</v>
      </c>
      <c r="N34" s="6"/>
    </row>
    <row r="35" spans="4:14" ht="16" customHeight="1" x14ac:dyDescent="0.2">
      <c r="D35" s="25"/>
      <c r="E35" t="s">
        <v>16</v>
      </c>
      <c r="F35">
        <v>14</v>
      </c>
      <c r="G35" s="3">
        <f>$G$9+7*(F35-1)</f>
        <v>45397</v>
      </c>
      <c r="H35" s="28" t="s">
        <v>38</v>
      </c>
      <c r="N35" s="4"/>
    </row>
    <row r="36" spans="4:14" ht="16" customHeight="1" x14ac:dyDescent="0.2">
      <c r="D36" s="25"/>
      <c r="E36" s="10" t="s">
        <v>17</v>
      </c>
      <c r="F36" s="10">
        <v>14</v>
      </c>
      <c r="G36" s="11">
        <f>$G$9+7*(F36-1)+2</f>
        <v>45399</v>
      </c>
      <c r="H36" s="34" t="s">
        <v>6</v>
      </c>
      <c r="N36" s="6"/>
    </row>
    <row r="37" spans="4:14" ht="16" customHeight="1" x14ac:dyDescent="0.2">
      <c r="D37" s="25"/>
      <c r="E37" t="s">
        <v>16</v>
      </c>
      <c r="F37">
        <v>15</v>
      </c>
      <c r="G37" s="3">
        <f>$G$9+7*(F37-1)</f>
        <v>45404</v>
      </c>
      <c r="H37" s="28" t="s">
        <v>32</v>
      </c>
      <c r="N37" s="4"/>
    </row>
    <row r="38" spans="4:14" ht="16" customHeight="1" x14ac:dyDescent="0.2">
      <c r="D38" s="25"/>
      <c r="E38" s="10" t="s">
        <v>17</v>
      </c>
      <c r="F38" s="10">
        <v>15</v>
      </c>
      <c r="G38" s="11">
        <f>$G$9+7*(F38-1)+2</f>
        <v>45406</v>
      </c>
      <c r="H38" s="34" t="s">
        <v>6</v>
      </c>
      <c r="N38" s="6"/>
    </row>
    <row r="39" spans="4:14" ht="16" customHeight="1" x14ac:dyDescent="0.2">
      <c r="D39" s="20" t="s">
        <v>15</v>
      </c>
      <c r="E39" s="37" t="s">
        <v>16</v>
      </c>
      <c r="F39" s="37">
        <v>16</v>
      </c>
      <c r="G39" s="38">
        <f>$G$9+7*(F39-1)</f>
        <v>45411</v>
      </c>
      <c r="H39" s="39" t="s">
        <v>33</v>
      </c>
      <c r="N39" s="4"/>
    </row>
  </sheetData>
  <mergeCells count="6">
    <mergeCell ref="D30:D38"/>
    <mergeCell ref="F8:G8"/>
    <mergeCell ref="G3:H3"/>
    <mergeCell ref="D9:D12"/>
    <mergeCell ref="D13:D20"/>
    <mergeCell ref="D21:D29"/>
  </mergeCell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José  Martínez Carranza</cp:lastModifiedBy>
  <cp:revision>11</cp:revision>
  <dcterms:created xsi:type="dcterms:W3CDTF">2015-06-05T18:19:34Z</dcterms:created>
  <dcterms:modified xsi:type="dcterms:W3CDTF">2024-01-15T05:25:42Z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